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입력" sheetId="1" state="visible" r:id="rId1"/>
    <sheet xmlns:r="http://schemas.openxmlformats.org/officeDocument/2006/relationships" name="대시보드" sheetId="2" state="visible" r:id="rId2"/>
    <sheet xmlns:r="http://schemas.openxmlformats.org/officeDocument/2006/relationships" name="사용 가이드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5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color rgb="00FFFFFF"/>
      <sz val="11"/>
    </font>
    <font>
      <b val="1"/>
      <sz val="13"/>
    </font>
  </fonts>
  <fills count="6">
    <fill>
      <patternFill/>
    </fill>
    <fill>
      <patternFill patternType="gray125"/>
    </fill>
    <fill>
      <patternFill patternType="solid">
        <fgColor rgb="00FEF3C7"/>
      </patternFill>
    </fill>
    <fill>
      <patternFill patternType="solid">
        <fgColor rgb="001D4ED8"/>
      </patternFill>
    </fill>
    <fill>
      <patternFill patternType="solid">
        <fgColor rgb="00DBEAFE"/>
      </patternFill>
    </fill>
    <fill>
      <patternFill patternType="solid">
        <fgColor rgb="00D1FAE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1" applyAlignment="1" pivotButton="0" quotePrefix="0" xfId="0">
      <alignment vertical="center"/>
    </xf>
    <xf numFmtId="3" fontId="0" fillId="2" borderId="1" applyProtection="1" pivotButton="0" quotePrefix="0" xfId="0">
      <protection locked="0" hidden="0"/>
    </xf>
    <xf numFmtId="0" fontId="3" fillId="3" borderId="1" applyAlignment="1" pivotButton="0" quotePrefix="0" xfId="0">
      <alignment horizontal="center" vertical="center"/>
    </xf>
    <xf numFmtId="3" fontId="0" fillId="4" borderId="1" pivotButton="0" quotePrefix="0" xfId="0"/>
    <xf numFmtId="0" fontId="2" fillId="0" borderId="1" pivotButton="0" quotePrefix="0" xfId="0"/>
    <xf numFmtId="3" fontId="2" fillId="4" borderId="1" pivotButton="0" quotePrefix="0" xfId="0"/>
    <xf numFmtId="3" fontId="0" fillId="5" borderId="1" pivotButton="0" quotePrefix="0" xfId="0"/>
    <xf numFmtId="3" fontId="4" fillId="5" borderId="1" pivotButton="0" quotePrefix="0" xfId="0"/>
    <xf numFmtId="164" fontId="4" fillId="5" borderId="1" pivotButton="0" quotePrefix="0" xfId="0"/>
    <xf numFmtId="164" fontId="0" fillId="5" borderId="1" pivotButton="0" quotePrefix="0" xfId="0"/>
    <xf numFmtId="0" fontId="2" fillId="0" borderId="0" pivotButton="0" quotePrefix="0" xfId="0"/>
    <xf numFmtId="0" fontId="0" fillId="2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0" fillId="0" borderId="0" applyAlignment="1" pivotButton="0" quotePrefix="0" xfId="0">
      <alignment vertical="center" wrapText="1"/>
    </xf>
  </cellXfs>
  <cellStyles count="1">
    <cellStyle name="Normal" xfId="0" builtinId="0" hidden="0"/>
  </cellStyles>
  <dxfs count="2">
    <dxf>
      <fill>
        <patternFill patternType="solid">
          <fgColor rgb="00FEE2E2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카테고리별 지출 비중</a:t>
            </a:r>
          </a:p>
        </rich>
      </tx>
    </title>
    <plotArea>
      <pieChart>
        <varyColors val="1"/>
        <ser>
          <idx val="0"/>
          <order val="0"/>
          <tx>
            <strRef>
              <f>'입력'!C5</f>
            </strRef>
          </tx>
          <spPr>
            <a:ln xmlns:a="http://schemas.openxmlformats.org/drawingml/2006/main">
              <a:prstDash val="solid"/>
            </a:ln>
          </spPr>
          <cat>
            <numRef>
              <f>'입력'!$A$6:$A$17</f>
            </numRef>
          </cat>
          <val>
            <numRef>
              <f>'입력'!$C$6:$C$17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예산 vs 실제 지출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'입력'!B5</f>
            </strRef>
          </tx>
          <spPr>
            <a:ln xmlns:a="http://schemas.openxmlformats.org/drawingml/2006/main">
              <a:prstDash val="solid"/>
            </a:ln>
          </spPr>
          <cat>
            <numRef>
              <f>'입력'!$A$6:$A$17</f>
            </numRef>
          </cat>
          <val>
            <numRef>
              <f>'입력'!$B$6:$B$17</f>
            </numRef>
          </val>
        </ser>
        <ser>
          <idx val="1"/>
          <order val="1"/>
          <tx>
            <strRef>
              <f>'입력'!C5</f>
            </strRef>
          </tx>
          <spPr>
            <a:ln xmlns:a="http://schemas.openxmlformats.org/drawingml/2006/main">
              <a:prstDash val="solid"/>
            </a:ln>
          </spPr>
          <cat>
            <numRef>
              <f>'입력'!$A$6:$A$17</f>
            </numRef>
          </cat>
          <val>
            <numRef>
              <f>'입력'!$C$6:$C$17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9</row>
      <rowOff>0</rowOff>
    </from>
    <ext cx="720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26</row>
      <rowOff>0</rowOff>
    </from>
    <ext cx="792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FEF3C7"/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20" customWidth="1" min="1" max="1"/>
    <col width="16" customWidth="1" min="2" max="2"/>
    <col width="16" customWidth="1" min="3" max="3"/>
    <col width="18" customWidth="1" min="4" max="4"/>
  </cols>
  <sheetData>
    <row r="1">
      <c r="A1" s="1" t="inlineStr">
        <is>
          <t>📋 월간 지출 분석 시트</t>
        </is>
      </c>
    </row>
    <row r="3">
      <c r="A3" s="2" t="inlineStr">
        <is>
          <t>월 수입(원)</t>
        </is>
      </c>
      <c r="B3" s="3" t="n">
        <v>3500000</v>
      </c>
    </row>
    <row r="5">
      <c r="A5" s="4" t="inlineStr">
        <is>
          <t>카테고리</t>
        </is>
      </c>
      <c r="B5" s="4" t="inlineStr">
        <is>
          <t>예산(원)</t>
        </is>
      </c>
      <c r="C5" s="4" t="inlineStr">
        <is>
          <t>실제 지출(원)</t>
        </is>
      </c>
      <c r="D5" s="4" t="inlineStr">
        <is>
          <t>차이(절약+/초과-)</t>
        </is>
      </c>
    </row>
    <row r="6">
      <c r="A6" s="2" t="inlineStr">
        <is>
          <t>식비</t>
        </is>
      </c>
      <c r="B6" s="3" t="n"/>
      <c r="C6" s="3" t="n"/>
      <c r="D6" s="5">
        <f>IFERROR(B6-C6,0)</f>
        <v/>
      </c>
    </row>
    <row r="7">
      <c r="A7" s="2" t="inlineStr">
        <is>
          <t>교통비</t>
        </is>
      </c>
      <c r="B7" s="3" t="n"/>
      <c r="C7" s="3" t="n"/>
      <c r="D7" s="5">
        <f>IFERROR(B7-C7,0)</f>
        <v/>
      </c>
    </row>
    <row r="8">
      <c r="A8" s="2" t="inlineStr">
        <is>
          <t>주거비(월세/관리비)</t>
        </is>
      </c>
      <c r="B8" s="3" t="n"/>
      <c r="C8" s="3" t="n"/>
      <c r="D8" s="5">
        <f>IFERROR(B8-C8,0)</f>
        <v/>
      </c>
    </row>
    <row r="9">
      <c r="A9" s="2" t="inlineStr">
        <is>
          <t>통신비</t>
        </is>
      </c>
      <c r="B9" s="3" t="n"/>
      <c r="C9" s="3" t="n"/>
      <c r="D9" s="5">
        <f>IFERROR(B9-C9,0)</f>
        <v/>
      </c>
    </row>
    <row r="10">
      <c r="A10" s="2" t="inlineStr">
        <is>
          <t>보험료</t>
        </is>
      </c>
      <c r="B10" s="3" t="n"/>
      <c r="C10" s="3" t="n"/>
      <c r="D10" s="5">
        <f>IFERROR(B10-C10,0)</f>
        <v/>
      </c>
    </row>
    <row r="11">
      <c r="A11" s="2" t="inlineStr">
        <is>
          <t>의료비</t>
        </is>
      </c>
      <c r="B11" s="3" t="n"/>
      <c r="C11" s="3" t="n"/>
      <c r="D11" s="5">
        <f>IFERROR(B11-C11,0)</f>
        <v/>
      </c>
    </row>
    <row r="12">
      <c r="A12" s="2" t="inlineStr">
        <is>
          <t>교육비</t>
        </is>
      </c>
      <c r="B12" s="3" t="n"/>
      <c r="C12" s="3" t="n"/>
      <c r="D12" s="5">
        <f>IFERROR(B12-C12,0)</f>
        <v/>
      </c>
    </row>
    <row r="13">
      <c r="A13" s="2" t="inlineStr">
        <is>
          <t>문화·여가·구독</t>
        </is>
      </c>
      <c r="B13" s="3" t="n"/>
      <c r="C13" s="3" t="n"/>
      <c r="D13" s="5">
        <f>IFERROR(B13-C13,0)</f>
        <v/>
      </c>
    </row>
    <row r="14">
      <c r="A14" s="2" t="inlineStr">
        <is>
          <t>의류·미용</t>
        </is>
      </c>
      <c r="B14" s="3" t="n"/>
      <c r="C14" s="3" t="n"/>
      <c r="D14" s="5">
        <f>IFERROR(B14-C14,0)</f>
        <v/>
      </c>
    </row>
    <row r="15">
      <c r="A15" s="2" t="inlineStr">
        <is>
          <t>경조사</t>
        </is>
      </c>
      <c r="B15" s="3" t="n"/>
      <c r="C15" s="3" t="n"/>
      <c r="D15" s="5">
        <f>IFERROR(B15-C15,0)</f>
        <v/>
      </c>
    </row>
    <row r="16">
      <c r="A16" s="2" t="inlineStr">
        <is>
          <t>저축·투자</t>
        </is>
      </c>
      <c r="B16" s="3" t="n"/>
      <c r="C16" s="3" t="n"/>
      <c r="D16" s="5">
        <f>IFERROR(B16-C16,0)</f>
        <v/>
      </c>
    </row>
    <row r="17">
      <c r="A17" s="2" t="inlineStr">
        <is>
          <t>기타</t>
        </is>
      </c>
      <c r="B17" s="3" t="n"/>
      <c r="C17" s="3" t="n"/>
      <c r="D17" s="5">
        <f>IFERROR(B17-C17,0)</f>
        <v/>
      </c>
    </row>
    <row r="18">
      <c r="A18" s="6" t="inlineStr">
        <is>
          <t>합계</t>
        </is>
      </c>
      <c r="B18" s="7">
        <f>SUM(B6:B17)</f>
        <v/>
      </c>
      <c r="C18" s="7">
        <f>SUM(C6:C17)</f>
        <v/>
      </c>
      <c r="D18" s="7">
        <f>B18-C18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D1"/>
  </mergeCells>
  <conditionalFormatting sqref="D6:D17">
    <cfRule type="cellIs" priority="1" operator="lessThan" dxfId="0">
      <formula>0</formula>
    </cfRule>
    <cfRule type="cellIs" priority="2" operator="greaterThan" dxfId="1">
      <formula>0</formula>
    </cfRule>
  </conditionalFormatting>
  <dataValidations count="2">
    <dataValidation sqref="B3" showDropDown="0" showInputMessage="0" showErrorMessage="0" allowBlank="0" errorTitle="입력 오류" error="숫자만 입력 가능합니다." type="decimal" operator="between">
      <formula1>0</formula1>
      <formula2>9999999999</formula2>
    </dataValidation>
    <dataValidation sqref="B6:B17 C6:C17" showDropDown="0" showInputMessage="0" showErrorMessage="0" allowBlank="0" errorTitle="입력 오류" error="숫자만 입력 가능합니다." type="decimal" operator="between">
      <formula1>0</formula1>
      <formula2>9999999999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1FAE5"/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</cols>
  <sheetData>
    <row r="1">
      <c r="A1" s="1" t="inlineStr">
        <is>
          <t>📋 지출 분석 대시보드</t>
        </is>
      </c>
    </row>
    <row r="3">
      <c r="A3" s="6" t="inlineStr">
        <is>
          <t>월 수입</t>
        </is>
      </c>
      <c r="B3" s="8">
        <f>입력!B3</f>
        <v/>
      </c>
    </row>
    <row r="4">
      <c r="A4" s="6" t="inlineStr">
        <is>
          <t>총 예산</t>
        </is>
      </c>
      <c r="B4" s="8">
        <f>입력!B18</f>
        <v/>
      </c>
    </row>
    <row r="5">
      <c r="A5" s="6" t="inlineStr">
        <is>
          <t>총 지출</t>
        </is>
      </c>
      <c r="B5" s="8">
        <f>입력!C18</f>
        <v/>
      </c>
    </row>
    <row r="6">
      <c r="A6" s="6" t="inlineStr">
        <is>
          <t>잔액(수입-지출)</t>
        </is>
      </c>
      <c r="B6" s="9">
        <f>B3-B5</f>
        <v/>
      </c>
    </row>
    <row r="7">
      <c r="A7" s="6" t="inlineStr">
        <is>
          <t>저축률(%)</t>
        </is>
      </c>
      <c r="B7" s="10">
        <f>IFERROR(ROUND(B6/B3*100,1),0)</f>
        <v/>
      </c>
    </row>
    <row r="8">
      <c r="A8" s="6" t="inlineStr">
        <is>
          <t>예산 집행률(%)</t>
        </is>
      </c>
      <c r="B8" s="11">
        <f>IFERROR(ROUND(B5/B4*100,1),0)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C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FFC000"/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</cols>
  <sheetData>
    <row r="1">
      <c r="A1" s="1" t="inlineStr">
        <is>
          <t>📖 월간 지출 분석 시트 사용 가이드</t>
        </is>
      </c>
    </row>
    <row r="3">
      <c r="A3" s="12" t="inlineStr">
        <is>
          <t>■ 색상 범례</t>
        </is>
      </c>
    </row>
    <row r="4">
      <c r="A4" s="13" t="inlineStr">
        <is>
          <t>노란색 셀</t>
        </is>
      </c>
      <c r="B4" t="inlineStr">
        <is>
          <t>직접 입력하는 셀</t>
        </is>
      </c>
    </row>
    <row r="5">
      <c r="A5" s="14" t="inlineStr">
        <is>
          <t>파란색 셀</t>
        </is>
      </c>
      <c r="B5" t="inlineStr">
        <is>
          <t>자동 계산 셀 (수정 금지)</t>
        </is>
      </c>
    </row>
    <row r="6">
      <c r="A6" s="15" t="inlineStr">
        <is>
          <t>초록색 셀</t>
        </is>
      </c>
      <c r="B6" t="inlineStr">
        <is>
          <t>대시보드 요약 결과</t>
        </is>
      </c>
    </row>
    <row r="8">
      <c r="A8" s="12" t="inlineStr">
        <is>
          <t>■ 사용 방법</t>
        </is>
      </c>
    </row>
    <row r="9">
      <c r="A9" s="16" t="inlineStr">
        <is>
          <t>1. [입력] 시트에서 월 수입과 카테고리별 예산·실제 지출을 입력합니다.</t>
        </is>
      </c>
    </row>
    <row r="10">
      <c r="A10" s="16" t="inlineStr">
        <is>
          <t xml:space="preserve">   - 차이: 양수(초록) = 절약, 음수(빨강) = 초과</t>
        </is>
      </c>
    </row>
    <row r="11">
      <c r="A11" s="16" t="inlineStr">
        <is>
          <t>2. [대시보드]에서 저축률, 지출 비중 파이차트, 예산 vs 실지출 비교 차트를 확인합니다.</t>
        </is>
      </c>
    </row>
    <row r="12">
      <c r="A12" s="16" t="inlineStr"/>
    </row>
    <row r="13">
      <c r="A13" s="16" t="inlineStr">
        <is>
          <t>※ 매월 새 시트를 복사하여 사용하면 월별 비교가 가능합니다.</t>
        </is>
      </c>
    </row>
    <row r="15">
      <c r="A15" s="12" t="inlineStr">
        <is>
          <t>■ 주의사항</t>
        </is>
      </c>
    </row>
    <row r="16">
      <c r="A16" t="inlineStr">
        <is>
          <t>• 파란색·초록색 셀의 수식을 수정하지 마세요.</t>
        </is>
      </c>
    </row>
    <row r="17">
      <c r="A17" t="inlineStr">
        <is>
          <t>• 노란색 셀에만 값을 입력하세요.</t>
        </is>
      </c>
    </row>
    <row r="18">
      <c r="A18" t="inlineStr">
        <is>
          <t>• 모든 금액 단위는 원(₩)입니다.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2026-04-09T12:08:51Z</dcterms:created>
  <dcterms:modified xmlns:dcterms="http://purl.org/dc/terms/" xmlns:xsi="http://www.w3.org/2001/XMLSchema-instance" xsi:type="dcterms:W3CDTF">2026-04-09T12:08:51Z</dcterms:modified>
</cp:coreProperties>
</file>